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120" yWindow="-120" windowWidth="20730" windowHeight="1116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 i="4" l="1"/>
  <c r="E19" i="4"/>
  <c r="J18" i="4"/>
  <c r="C15" i="6" s="1"/>
  <c r="E18" i="4"/>
  <c r="B15" i="6" s="1"/>
  <c r="D15" i="6" s="1"/>
  <c r="J8" i="4"/>
  <c r="E8" i="4"/>
  <c r="J7" i="4"/>
  <c r="C14" i="6" s="1"/>
  <c r="E7" i="4"/>
  <c r="B14" i="6" s="1"/>
  <c r="J27" i="3"/>
  <c r="E27" i="3"/>
  <c r="J26" i="3"/>
  <c r="C6" i="6" s="1"/>
  <c r="E26" i="3"/>
  <c r="B6" i="6" s="1"/>
  <c r="J18" i="3"/>
  <c r="J17" i="3"/>
  <c r="C5" i="6" s="1"/>
  <c r="E18" i="3"/>
  <c r="E17" i="3"/>
  <c r="B5" i="6" s="1"/>
  <c r="J14" i="2"/>
  <c r="E14" i="2"/>
  <c r="J13" i="2"/>
  <c r="C4" i="6" s="1"/>
  <c r="E13" i="2"/>
  <c r="B4" i="6" s="1"/>
  <c r="D14" i="6" l="1"/>
  <c r="D16" i="6" s="1"/>
  <c r="D4" i="6"/>
  <c r="E4" i="6"/>
  <c r="E5" i="6"/>
  <c r="E15" i="6"/>
  <c r="E14" i="6"/>
  <c r="E6" i="6"/>
  <c r="D6" i="6"/>
  <c r="D5" i="6"/>
  <c r="E7" i="6" l="1"/>
  <c r="E16" i="6"/>
  <c r="E18" i="6" s="1"/>
  <c r="B4" i="5" s="1"/>
  <c r="D7" i="6"/>
  <c r="E10" i="6" l="1"/>
  <c r="A4" i="5" s="1"/>
  <c r="C4" i="5" s="1"/>
  <c r="D18"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<sst xmlns="http://schemas.openxmlformats.org/spreadsheetml/2006/main" count="148" uniqueCount="90">
  <si>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</si>
  <si>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</si>
  <si>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</si>
  <si>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</si>
  <si>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</si>
  <si>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</si>
  <si>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</si>
  <si>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</si>
  <si>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</si>
  <si>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</si>
  <si>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</si>
  <si>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</si>
  <si>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</si>
  <si>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</si>
  <si>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</si>
  <si>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</si>
  <si>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</si>
  <si>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</si>
  <si>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</si>
  <si>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</si>
  <si>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</si>
  <si>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</si>
  <si>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</si>
  <si>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</si>
  <si>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</si>
  <si>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</si>
  <si>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</si>
  <si>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</si>
  <si>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</si>
  <si>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</si>
  <si>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</si>
  <si>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</si>
  <si>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</si>
  <si>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</si>
  <si>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</si>
  <si>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</si>
  <si>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</si>
  <si>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</si>
  <si>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</si>
  <si>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</si>
  <si>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</si>
  <si>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</si>
  <si>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</si>
  <si>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</si>
  <si>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</si>
  <si>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</si>
  <si>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</si>
  <si>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</si>
  <si>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</si>
  <si>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</si>
  <si>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</si>
  <si>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</si>
  <si>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</si>
  <si>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</si>
  <si>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Exhaust System Rectification is a scope of competency to ensure the exhaust gases discharged away from the engine into the air and muffle the noise of the exhaust. Importance of this competency unit is that the person can perform rectification work on exhaust system of the vehicle. The competency includes to inspect exhaust system components condition, change exhaust system components, and test exhaust system performance.
The outcome of this competency is to provide free of leakages, noise &amp;vibration, good cosmetic value &amp; performance of engine exhaust system and also to make sure safer environment.</t>
  </si>
  <si>
    <t>C07- Emission Control System Rectification</t>
  </si>
  <si>
    <t>Exhaust system components replaced in accordance with workshop manual.
(Komponen sistem ekzos digantikan mengikut manual servis)</t>
  </si>
  <si>
    <r>
      <t xml:space="preserve">Exhaust system rectification report prepared in accordance with the workshop manual.
</t>
    </r>
    <r>
      <rPr>
        <i/>
        <sz val="10"/>
        <rFont val="Arial"/>
        <family val="2"/>
      </rPr>
      <t>(Laporan pembaikan sistem ekzos disediakan mengikut manual servis.)</t>
    </r>
  </si>
  <si>
    <r>
      <t>Tools, equipment and parts setup at the working area.                                                     (</t>
    </r>
    <r>
      <rPr>
        <i/>
        <sz val="11"/>
        <rFont val="Arial"/>
        <family val="2"/>
      </rPr>
      <t>Persediaan peralatan, peralatan dan bahagian di kawasan kerja)</t>
    </r>
  </si>
  <si>
    <r>
      <t>Exhaust silencer worn out condition confirmed.
(</t>
    </r>
    <r>
      <rPr>
        <i/>
        <sz val="11"/>
        <rFont val="Arial"/>
        <family val="2"/>
      </rPr>
      <t>Penyenyap ekzos yang  keadaan baik)</t>
    </r>
  </si>
  <si>
    <r>
      <t>Manifold gasket leakages condition confirmed. (</t>
    </r>
    <r>
      <rPr>
        <i/>
        <sz val="11"/>
        <rFont val="Arial"/>
        <family val="2"/>
      </rPr>
      <t>Keadaan kebocoran gasket kenalpasti)</t>
    </r>
  </si>
  <si>
    <r>
      <t>Oxygen sensors measurement recorded.                  (</t>
    </r>
    <r>
      <rPr>
        <i/>
        <sz val="11"/>
        <rFont val="Arial"/>
        <family val="2"/>
      </rPr>
      <t>Pengukuran sensor oksigen direkodkan)</t>
    </r>
  </si>
  <si>
    <r>
      <t>Catalytic convertor worn out and corroded condition checked.                                     (</t>
    </r>
    <r>
      <rPr>
        <i/>
        <sz val="11"/>
        <rFont val="Arial"/>
        <family val="2"/>
      </rPr>
      <t>Catalytic convertor dipakai dan diperiksa)</t>
    </r>
  </si>
  <si>
    <t>New gasket installed in compliance with the workshop manual.
(Gasket baru dipasang sesuai dengan manual servis)</t>
  </si>
  <si>
    <r>
      <t>New catalytic convertor installed in compliance with the workshop manual.                       (</t>
    </r>
    <r>
      <rPr>
        <i/>
        <sz val="11"/>
        <rFont val="Arial"/>
        <family val="2"/>
      </rPr>
      <t>Catalytic convertor yang baru dipasang dengan mematuhi manual servis)</t>
    </r>
  </si>
  <si>
    <r>
      <t xml:space="preserve">Tail pipe, exhaust pipe and catalytic convertor firmly connected together.
</t>
    </r>
    <r>
      <rPr>
        <i/>
        <sz val="11"/>
        <rFont val="Arial"/>
        <family val="2"/>
      </rPr>
      <t>(Paip , paip ekzos dan  pemangkin sambung dengannya)</t>
    </r>
  </si>
  <si>
    <r>
      <t>New mounting rubber installed in compliance with the workshop manual.</t>
    </r>
    <r>
      <rPr>
        <i/>
        <sz val="11"/>
        <rFont val="Arial"/>
        <family val="2"/>
      </rPr>
      <t xml:space="preserve">                                 (Getah pelekap baru dipasang dengan mematuhi manual servis.)</t>
    </r>
  </si>
  <si>
    <r>
      <t xml:space="preserve">New oxygen sensors installed in compliance with the workshop manual.
</t>
    </r>
    <r>
      <rPr>
        <i/>
        <sz val="11"/>
        <rFont val="Arial"/>
        <family val="2"/>
      </rPr>
      <t>(Sensor oksigen dipasang dengan mematuhi manual servis)</t>
    </r>
  </si>
  <si>
    <r>
      <t>Exhaust silencer free of abnormal noise are confirmed</t>
    </r>
    <r>
      <rPr>
        <i/>
        <sz val="11"/>
        <rFont val="Arial"/>
        <family val="2"/>
      </rPr>
      <t>.                                             (Penyenyap ekzos bebas daripada bunyi tidak normal disahkan)</t>
    </r>
  </si>
  <si>
    <r>
      <t>Physically check for exhaust gas leakages. (</t>
    </r>
    <r>
      <rPr>
        <i/>
        <sz val="11"/>
        <rFont val="Arial"/>
        <family val="2"/>
      </rPr>
      <t>Periksa secara fizikal untuk kebocoran gas ekzos)</t>
    </r>
  </si>
  <si>
    <r>
      <t xml:space="preserve">Exhaust system are confirmed free of noise, vibration &amp; harshness (NVH).
</t>
    </r>
    <r>
      <rPr>
        <i/>
        <sz val="11"/>
        <rFont val="Arial"/>
        <family val="2"/>
      </rPr>
      <t>(Sistem ekzos disahkan bebas daripada bunyi, getaran &amp; kekasaran (NVH)</t>
    </r>
  </si>
  <si>
    <r>
      <t xml:space="preserve">Oxygen sensors measurement recorded.
</t>
    </r>
    <r>
      <rPr>
        <i/>
        <sz val="11"/>
        <rFont val="Arial"/>
        <family val="2"/>
      </rPr>
      <t>(Pengukuran sensor oksigen direkodkan)</t>
    </r>
  </si>
  <si>
    <r>
      <t xml:space="preserve">Exhaust system performance checklist are printed and presented.
</t>
    </r>
    <r>
      <rPr>
        <i/>
        <sz val="11"/>
        <rFont val="Arial"/>
        <family val="2"/>
      </rPr>
      <t>(Senarai semak prestasi ekzos dicetak dan semasa)</t>
    </r>
  </si>
  <si>
    <t xml:space="preserve">LIGHT VEHICLE-REPAIR SERVICE PERKHIDMATAN PEMBAIKAN- KENDERAAN RINGAN
G452-002-2:2018-CU07 </t>
  </si>
  <si>
    <t>Tugasan                    : This assignment requires you to :                                                  
                                       1. Inspect exhaust system components condition.  
                                         ( Memeriksa keadaan ekzos sistem komponen. )   
                                       2. Change exhaust system components. 
                                          (Tukar komponen sistem ekzos.)
                                      3. Conduct exhaust system components performance test.                                                                                                                                                                                                                                  
                                         (Mengendalikan ujian prestasi komponen sistem ekzos.)</t>
  </si>
  <si>
    <t>(Pembetulan Sistem Ekzos adalah skop kecekapan untuk memastikan gas ekzos dilepaskan dari enjin ke udara dan meredakan bunyi ekzos. Kepentingan unit kecekapan ini adalah bahawa orang itu boleh melakukan kerja pembetulan pada sistem ekzos kenderaan. Kompetensi termasuk untuk memeriksa keadaan komponen sistem ekzos, menukar komponen sistem ekzos, dan prestasi sistem ekzos uji.
Hasil daripada kecekapan ini adalah untuk menyediakan kebocoran, bunyi &amp; getaran percuma, nilai kosmetik yang baik &amp; prestasi sistem ekzos enjin dan juga untuk memastikan persekitaran yang lebih selamat.)</t>
  </si>
  <si>
    <r>
      <t>Job order obtained and interpreted.            
(</t>
    </r>
    <r>
      <rPr>
        <i/>
        <sz val="10"/>
        <rFont val="Arial"/>
        <family val="2"/>
      </rPr>
      <t xml:space="preserve">Kerja diperolehi dan ditafsirkan.) </t>
    </r>
  </si>
  <si>
    <r>
      <t xml:space="preserve">Tools, equipment and parts confirmed according to job requirement   
</t>
    </r>
    <r>
      <rPr>
        <i/>
        <sz val="10"/>
        <rFont val="Arial"/>
        <family val="2"/>
      </rPr>
      <t>(Peralatan, peralatan dan bahagian yang disahkan mengikut keperluan  kerja</t>
    </r>
    <r>
      <rPr>
        <sz val="10"/>
        <rFont val="Arial"/>
        <family val="2"/>
      </rPr>
      <t>)</t>
    </r>
  </si>
  <si>
    <r>
      <t>Exhaust System Components Condition checked in accordance with the workshop manual.                     
(</t>
    </r>
    <r>
      <rPr>
        <i/>
        <sz val="10"/>
        <rFont val="Arial"/>
        <family val="2"/>
      </rPr>
      <t>Komponen Sistem Ekzos Keadaan diperiksa mengikut  manual servis)</t>
    </r>
  </si>
  <si>
    <r>
      <t xml:space="preserve">Job Order received and explained and understood. 
</t>
    </r>
    <r>
      <rPr>
        <i/>
        <sz val="11"/>
        <rFont val="Arial"/>
        <family val="2"/>
      </rPr>
      <t>(Kerja diterima , dijelaskan dan difahami)</t>
    </r>
  </si>
  <si>
    <t>Inspection result and replacement checklist are printed and presented.                                
(Senarai pemeriksaan dan penggantian pemeriksaan dicetak dan dibentangkan.)</t>
  </si>
  <si>
    <r>
      <t>Attitude: (Sikap):                                                              
i. Systematic in organising work activities. (</t>
    </r>
    <r>
      <rPr>
        <i/>
        <sz val="11"/>
        <rFont val="Arial"/>
        <family val="2"/>
      </rPr>
      <t>Sistematik dalam menganjurkan aktiviti kerja)</t>
    </r>
    <r>
      <rPr>
        <sz val="11"/>
        <rFont val="Arial"/>
        <family val="2"/>
      </rPr>
      <t xml:space="preserve">
ii. Comply with SOP                                              (</t>
    </r>
    <r>
      <rPr>
        <i/>
        <sz val="11"/>
        <rFont val="Arial"/>
        <family val="2"/>
      </rPr>
      <t>Mematuhi SOP)</t>
    </r>
    <r>
      <rPr>
        <sz val="11"/>
        <rFont val="Arial"/>
        <family val="2"/>
      </rPr>
      <t xml:space="preserve">
iii. Meticulous in recording and forms filling in </t>
    </r>
    <r>
      <rPr>
        <i/>
        <sz val="11"/>
        <rFont val="Arial"/>
        <family val="2"/>
      </rPr>
      <t>(Ketelitian dalam merakam dan mengisi borang)</t>
    </r>
    <r>
      <rPr>
        <sz val="11"/>
        <rFont val="Arial"/>
        <family val="2"/>
      </rPr>
      <t xml:space="preserve">
iv. Self-check                                                </t>
    </r>
    <r>
      <rPr>
        <i/>
        <sz val="11"/>
        <rFont val="Arial"/>
        <family val="2"/>
      </rPr>
      <t>(kemasaan)</t>
    </r>
  </si>
  <si>
    <r>
      <t>Safety (</t>
    </r>
    <r>
      <rPr>
        <i/>
        <sz val="11"/>
        <rFont val="Arial"/>
        <family val="2"/>
      </rPr>
      <t xml:space="preserve">Keselamatan): </t>
    </r>
    <r>
      <rPr>
        <sz val="11"/>
        <rFont val="Arial"/>
        <family val="2"/>
      </rPr>
      <t xml:space="preserve">
i. Use appropriate PPE during waste profiling (</t>
    </r>
    <r>
      <rPr>
        <i/>
        <sz val="11"/>
        <rFont val="Arial"/>
        <family val="2"/>
      </rPr>
      <t>Gunakan PPE yang sesuai semasa profil sisa)</t>
    </r>
    <r>
      <rPr>
        <sz val="11"/>
        <rFont val="Arial"/>
        <family val="2"/>
      </rPr>
      <t xml:space="preserve">
ii.Adhere to safety precaution in conducting       exhaust system components replacing.          (</t>
    </r>
    <r>
      <rPr>
        <i/>
        <sz val="11"/>
        <rFont val="Arial"/>
        <family val="2"/>
      </rPr>
      <t>Ada langkah berjaga-jaga keselamatan dalam melaksanakan penggantian sistem ekzos</t>
    </r>
    <r>
      <rPr>
        <sz val="11"/>
        <rFont val="Arial"/>
        <family val="2"/>
      </rPr>
      <t xml:space="preserve">.)   
iii.Adhere to company safety and policy. </t>
    </r>
    <r>
      <rPr>
        <i/>
        <sz val="11"/>
        <rFont val="Arial"/>
        <family val="2"/>
      </rPr>
      <t>(Mengikuti keselamatan dan dasar syarikat</t>
    </r>
    <r>
      <rPr>
        <sz val="11"/>
        <rFont val="Arial"/>
        <family val="2"/>
      </rPr>
      <t xml:space="preserve">)       
iv.Occupational safety &amp; health act.        </t>
    </r>
    <r>
      <rPr>
        <i/>
        <sz val="11"/>
        <rFont val="Arial"/>
        <family val="2"/>
      </rPr>
      <t>(Tindakan keselamatan &amp; kesihatan</t>
    </r>
  </si>
  <si>
    <r>
      <t>Environmental  (</t>
    </r>
    <r>
      <rPr>
        <i/>
        <sz val="11"/>
        <rFont val="Arial"/>
        <family val="2"/>
      </rPr>
      <t xml:space="preserve">Alam Sekitar) </t>
    </r>
    <r>
      <rPr>
        <sz val="11"/>
        <rFont val="Arial"/>
        <family val="2"/>
      </rPr>
      <t xml:space="preserve">                                       
i.Practice Reuse, Recycle and Reduce (3R). (</t>
    </r>
    <r>
      <rPr>
        <i/>
        <sz val="11"/>
        <rFont val="Arial"/>
        <family val="2"/>
      </rPr>
      <t>Praktik Semula, Kitar Semula dan Kurangkan (3R).</t>
    </r>
    <r>
      <rPr>
        <sz val="11"/>
        <rFont val="Arial"/>
        <family val="2"/>
      </rPr>
      <t xml:space="preserve">                                                         
ii.Follow Environment Quality act.                (</t>
    </r>
    <r>
      <rPr>
        <i/>
        <sz val="11"/>
        <rFont val="Arial"/>
        <family val="2"/>
      </rPr>
      <t>Mengikuti tindakan Kualiti Persekitaran)</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</si>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</sst>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i/>
      <sz val="12"/>
      <color rgb="FF000000"/>
      <name val="Arial"/>
      <family val="2"/>
    </font>
    <font>
      <sz val="11"/>
      <name val="Calibri"/>
      <family val="2"/>
      <scheme val="minor"/>
    </font>
    <font>
      <i/>
      <sz val="10"/>
      <name val="Arial"/>
      <family val="2"/>
    </font>
    <font>
      <i/>
      <sz val="11"/>
      <name val="Arial"/>
      <family val="2"/>
    </font>
    <font>
      <sz val="12"/>
      <name val="Arial"/>
      <family val="2"/>
    </font>
    <font>
      <i/>
      <sz val="12"/>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38">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152">
    <xf numFmtId="0" fontId="0" fillId="0" borderId="0" xfId="0"/>
    <xf numFmtId="0" fontId="0" fillId="0" borderId="0" xfId="0" applyAlignment="1">
      <alignment horizontal="center"/>
    </xf>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9" fillId="0" borderId="0" xfId="0" applyFont="1" applyAlignment="1">
      <alignment vertical="center"/>
    </xf>
    <xf numFmtId="0" fontId="6" fillId="0" borderId="24" xfId="0" applyFont="1" applyBorder="1" applyAlignment="1">
      <alignment horizontal="center" vertical="center" wrapText="1"/>
    </xf>
    <xf numFmtId="0" fontId="6" fillId="0" borderId="19" xfId="0" applyFont="1" applyBorder="1" applyAlignment="1">
      <alignment vertical="center" wrapText="1"/>
    </xf>
    <xf numFmtId="0" fontId="10" fillId="0" borderId="24" xfId="0" applyFont="1" applyBorder="1" applyAlignment="1">
      <alignment horizontal="center" vertical="center" wrapText="1"/>
    </xf>
    <xf numFmtId="16" fontId="8" fillId="0" borderId="19" xfId="0" quotePrefix="1" applyNumberFormat="1" applyFont="1" applyBorder="1" applyAlignment="1">
      <alignment horizontal="center" vertical="center" wrapText="1"/>
    </xf>
    <xf numFmtId="0" fontId="8"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4" xfId="0" applyFont="1" applyBorder="1" applyAlignment="1">
      <alignment horizontal="center" vertical="center" wrapText="1"/>
    </xf>
    <xf numFmtId="0" fontId="4" fillId="0" borderId="19" xfId="0" applyFont="1" applyBorder="1" applyAlignment="1">
      <alignment vertical="center" wrapText="1"/>
    </xf>
    <xf numFmtId="0" fontId="7" fillId="0" borderId="19" xfId="0" applyFont="1" applyBorder="1" applyAlignment="1">
      <alignment horizontal="center" vertical="center" wrapText="1"/>
    </xf>
    <xf numFmtId="0" fontId="13" fillId="0" borderId="0" xfId="0" applyFont="1"/>
    <xf numFmtId="0" fontId="4" fillId="0" borderId="19" xfId="0" applyFont="1" applyBorder="1" applyAlignment="1">
      <alignment horizontal="right" vertical="center" wrapText="1"/>
    </xf>
    <xf numFmtId="16" fontId="7" fillId="0" borderId="19" xfId="0" quotePrefix="1" applyNumberFormat="1" applyFont="1" applyBorder="1" applyAlignment="1">
      <alignment horizontal="center" vertical="center" wrapText="1"/>
    </xf>
    <xf numFmtId="0" fontId="7" fillId="5" borderId="19" xfId="0" applyFont="1" applyFill="1" applyBorder="1" applyAlignment="1">
      <alignment horizontal="center" vertical="center" wrapText="1"/>
    </xf>
    <xf numFmtId="16" fontId="7" fillId="5" borderId="19" xfId="0" quotePrefix="1" applyNumberFormat="1" applyFont="1" applyFill="1" applyBorder="1" applyAlignment="1">
      <alignment horizontal="center" vertical="center" wrapText="1"/>
    </xf>
    <xf numFmtId="9" fontId="8" fillId="0" borderId="19" xfId="0" applyNumberFormat="1" applyFont="1" applyBorder="1" applyAlignment="1">
      <alignment horizontal="center" wrapText="1"/>
    </xf>
    <xf numFmtId="0" fontId="7" fillId="0" borderId="24" xfId="0" applyFont="1" applyBorder="1" applyAlignment="1">
      <alignment vertical="center" wrapText="1"/>
    </xf>
    <xf numFmtId="0" fontId="7" fillId="0" borderId="27" xfId="0" applyFont="1" applyBorder="1" applyAlignment="1">
      <alignment wrapText="1"/>
    </xf>
    <xf numFmtId="0" fontId="7" fillId="7" borderId="23" xfId="0" applyFont="1" applyFill="1" applyBorder="1" applyAlignment="1">
      <alignment horizontal="center" vertical="center" wrapText="1"/>
    </xf>
    <xf numFmtId="0" fontId="4" fillId="8" borderId="20" xfId="0" applyFont="1" applyFill="1" applyBorder="1" applyAlignment="1">
      <alignment vertical="center" wrapText="1"/>
    </xf>
    <xf numFmtId="0" fontId="7" fillId="0" borderId="26" xfId="0" applyFont="1" applyBorder="1" applyAlignment="1">
      <alignment horizontal="left" vertical="center"/>
    </xf>
    <xf numFmtId="0" fontId="4" fillId="8" borderId="26"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0" fillId="9" borderId="13" xfId="0" applyFill="1" applyBorder="1"/>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5" fillId="9" borderId="21" xfId="0" applyFont="1" applyFill="1" applyBorder="1" applyAlignment="1">
      <alignment vertical="center" wrapText="1"/>
    </xf>
    <xf numFmtId="0" fontId="15" fillId="9" borderId="21" xfId="0" applyFont="1" applyFill="1" applyBorder="1" applyAlignment="1">
      <alignment horizontal="center" vertical="center" wrapText="1"/>
    </xf>
    <xf numFmtId="0" fontId="15" fillId="9" borderId="22" xfId="0" applyFont="1" applyFill="1" applyBorder="1" applyAlignment="1">
      <alignment vertical="center" wrapText="1"/>
    </xf>
    <xf numFmtId="0" fontId="15"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28" xfId="0" applyFill="1" applyBorder="1" applyAlignment="1">
      <alignment horizontal="center" vertical="center"/>
    </xf>
    <xf numFmtId="0" fontId="0" fillId="10" borderId="25" xfId="0" applyFill="1" applyBorder="1" applyAlignment="1">
      <alignment horizontal="center" vertical="center"/>
    </xf>
    <xf numFmtId="0" fontId="0" fillId="11" borderId="25" xfId="0" applyFill="1" applyBorder="1" applyAlignment="1">
      <alignment horizontal="center" vertical="center"/>
    </xf>
    <xf numFmtId="2" fontId="8" fillId="9" borderId="20" xfId="0" applyNumberFormat="1" applyFont="1" applyFill="1" applyBorder="1" applyAlignment="1">
      <alignment vertical="center" wrapText="1"/>
    </xf>
    <xf numFmtId="0" fontId="6" fillId="6" borderId="25" xfId="0" applyFont="1" applyFill="1" applyBorder="1" applyAlignment="1">
      <alignment vertical="center" wrapText="1"/>
    </xf>
    <xf numFmtId="2" fontId="0" fillId="0" borderId="0" xfId="0" applyNumberFormat="1"/>
    <xf numFmtId="0" fontId="7" fillId="7" borderId="27" xfId="0" applyFont="1" applyFill="1" applyBorder="1" applyAlignment="1">
      <alignment horizontal="center" vertical="center" wrapText="1"/>
    </xf>
    <xf numFmtId="0" fontId="7" fillId="0" borderId="26" xfId="0" applyFont="1" applyBorder="1" applyAlignment="1">
      <alignment horizontal="left" vertical="center" wrapText="1"/>
    </xf>
    <xf numFmtId="0" fontId="7" fillId="6" borderId="26" xfId="0" applyFont="1" applyFill="1" applyBorder="1" applyAlignment="1">
      <alignment horizontal="center" vertical="center" wrapText="1"/>
    </xf>
    <xf numFmtId="0" fontId="19" fillId="0" borderId="19" xfId="0" applyFont="1" applyBorder="1" applyAlignment="1">
      <alignment horizontal="left" vertical="center" wrapText="1"/>
    </xf>
    <xf numFmtId="0" fontId="20" fillId="0" borderId="19" xfId="0" applyFont="1" applyBorder="1" applyAlignment="1">
      <alignment vertical="center" wrapText="1"/>
    </xf>
    <xf numFmtId="1" fontId="18" fillId="0" borderId="22" xfId="0" applyNumberFormat="1" applyFont="1" applyBorder="1" applyAlignment="1" applyProtection="1">
      <alignment horizontal="center" vertical="center"/>
      <protection hidden="1"/>
    </xf>
    <xf numFmtId="0" fontId="6" fillId="6" borderId="35"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0" fillId="0" borderId="0" xfId="0" applyAlignment="1">
      <alignment horizontal="left" vertical="center"/>
    </xf>
    <xf numFmtId="2" fontId="7" fillId="9" borderId="25" xfId="0" applyNumberFormat="1" applyFont="1" applyFill="1" applyBorder="1" applyAlignment="1" applyProtection="1">
      <alignment horizontal="center" vertical="center" wrapText="1"/>
      <protection hidden="1"/>
    </xf>
    <xf numFmtId="2" fontId="8" fillId="0" borderId="25" xfId="0" applyNumberFormat="1" applyFont="1" applyBorder="1" applyAlignment="1" applyProtection="1">
      <alignment horizontal="center" vertical="center" wrapText="1"/>
      <protection hidden="1"/>
    </xf>
    <xf numFmtId="2" fontId="17" fillId="0" borderId="25" xfId="0" applyNumberFormat="1"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0" fontId="8" fillId="0" borderId="19" xfId="0"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wrapText="1"/>
      <protection hidden="1"/>
    </xf>
    <xf numFmtId="2" fontId="8" fillId="9" borderId="22" xfId="0" applyNumberFormat="1" applyFont="1" applyFill="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23" xfId="0"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0" fontId="20" fillId="0" borderId="19" xfId="0" applyFont="1" applyBorder="1" applyAlignment="1">
      <alignment vertical="top" wrapText="1"/>
    </xf>
    <xf numFmtId="0" fontId="19" fillId="0" borderId="19" xfId="0" applyFont="1" applyBorder="1" applyAlignment="1">
      <alignment horizontal="left" vertical="top"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6" xfId="0" applyFont="1" applyFill="1" applyBorder="1" applyAlignment="1">
      <alignment horizontal="left"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27"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wrapText="1"/>
    </xf>
    <xf numFmtId="0" fontId="12" fillId="5" borderId="23" xfId="0" applyFont="1" applyFill="1" applyBorder="1" applyAlignment="1">
      <alignment horizontal="center" vertical="center" wrapText="1"/>
    </xf>
    <xf numFmtId="0" fontId="12" fillId="5" borderId="24" xfId="0" applyFont="1" applyFill="1" applyBorder="1" applyAlignment="1">
      <alignment horizontal="center" vertical="center" wrapText="1"/>
    </xf>
    <xf numFmtId="0" fontId="12" fillId="5" borderId="23" xfId="0" applyFont="1" applyFill="1" applyBorder="1" applyAlignment="1">
      <alignment vertical="center" wrapText="1"/>
    </xf>
    <xf numFmtId="0" fontId="12" fillId="5" borderId="24" xfId="0" applyFont="1" applyFill="1" applyBorder="1" applyAlignment="1">
      <alignment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3" xfId="0" applyFont="1" applyBorder="1" applyAlignment="1">
      <alignment vertical="center" wrapText="1"/>
    </xf>
    <xf numFmtId="0" fontId="12" fillId="0" borderId="24"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6" fillId="0" borderId="24" xfId="0" applyFont="1" applyBorder="1" applyAlignment="1">
      <alignment vertical="center" wrapText="1"/>
    </xf>
    <xf numFmtId="0" fontId="8" fillId="0" borderId="20" xfId="0" applyFont="1" applyBorder="1" applyAlignment="1">
      <alignment horizontal="right" wrapText="1"/>
    </xf>
    <xf numFmtId="0" fontId="8" fillId="0" borderId="21" xfId="0" applyFont="1" applyBorder="1" applyAlignment="1">
      <alignment horizontal="right" wrapText="1"/>
    </xf>
    <xf numFmtId="0" fontId="8" fillId="0" borderId="22" xfId="0" applyFont="1" applyBorder="1" applyAlignment="1">
      <alignment horizontal="right" wrapText="1"/>
    </xf>
    <xf numFmtId="0" fontId="7" fillId="0" borderId="0" xfId="0" applyFont="1" applyAlignment="1">
      <alignment horizontal="center"/>
    </xf>
    <xf numFmtId="0" fontId="7" fillId="7" borderId="23" xfId="0" applyFont="1" applyFill="1" applyBorder="1" applyAlignment="1">
      <alignment horizontal="center" vertical="center" wrapText="1"/>
    </xf>
    <xf numFmtId="0" fontId="7" fillId="7" borderId="24" xfId="0" applyFont="1" applyFill="1" applyBorder="1" applyAlignment="1">
      <alignment horizontal="center" vertical="center" wrapText="1"/>
    </xf>
    <xf numFmtId="9" fontId="8" fillId="0" borderId="20" xfId="0" applyNumberFormat="1" applyFont="1" applyBorder="1" applyAlignment="1">
      <alignment horizontal="center" wrapText="1"/>
    </xf>
    <xf numFmtId="9" fontId="8" fillId="0" borderId="22" xfId="0" applyNumberFormat="1" applyFont="1" applyBorder="1" applyAlignment="1">
      <alignment horizontal="center" wrapText="1"/>
    </xf>
    <xf numFmtId="0" fontId="8" fillId="0" borderId="20" xfId="0" applyFont="1" applyBorder="1" applyAlignment="1">
      <alignment horizontal="right" vertical="top" wrapText="1"/>
    </xf>
    <xf numFmtId="0" fontId="8" fillId="0" borderId="21" xfId="0" applyFont="1" applyBorder="1" applyAlignment="1">
      <alignment horizontal="right" vertical="top" wrapText="1"/>
    </xf>
    <xf numFmtId="0" fontId="8" fillId="0" borderId="22" xfId="0" applyFont="1" applyBorder="1" applyAlignment="1">
      <alignment horizontal="right" vertical="top" wrapText="1"/>
    </xf>
    <xf numFmtId="0" fontId="6" fillId="0" borderId="29" xfId="0" applyFont="1" applyBorder="1" applyAlignment="1">
      <alignment horizontal="left" vertical="top"/>
    </xf>
    <xf numFmtId="0" fontId="6" fillId="0" borderId="30" xfId="0" applyFont="1" applyBorder="1" applyAlignment="1">
      <alignment horizontal="left" vertical="top"/>
    </xf>
    <xf numFmtId="0" fontId="6" fillId="0" borderId="31" xfId="0" applyFont="1" applyBorder="1" applyAlignment="1">
      <alignment horizontal="left" vertical="top"/>
    </xf>
    <xf numFmtId="0" fontId="6" fillId="0" borderId="36" xfId="0" applyFont="1" applyBorder="1" applyAlignment="1">
      <alignment horizontal="left" vertical="top"/>
    </xf>
    <xf numFmtId="0" fontId="6" fillId="0" borderId="0" xfId="0" applyFont="1" applyAlignment="1">
      <alignment horizontal="left" vertical="top"/>
    </xf>
    <xf numFmtId="0" fontId="6" fillId="0" borderId="37" xfId="0" applyFont="1" applyBorder="1" applyAlignment="1">
      <alignment horizontal="left" vertical="top"/>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8" fillId="0" borderId="30" xfId="0" applyFont="1" applyBorder="1" applyAlignment="1">
      <alignment horizontal="left" vertical="center" wrapText="1"/>
    </xf>
    <xf numFmtId="0" fontId="8" fillId="0" borderId="31" xfId="0" applyFont="1" applyBorder="1" applyAlignment="1">
      <alignment horizontal="left" vertical="center" wrapText="1"/>
    </xf>
    <xf numFmtId="0" fontId="30" fillId="0" borderId="19"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a16="http://schemas.microsoft.com/office/drawing/2014/main" xmlns=""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a16="http://schemas.microsoft.com/office/drawing/2014/main" xmlns=""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a16="http://schemas.microsoft.com/office/drawing/2014/main" xmlns=""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a16="http://schemas.microsoft.com/office/drawing/2014/main" xmlns=""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a16="http://schemas.microsoft.com/office/drawing/2014/main" xmlns=""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9"/>
  <sheetViews>
    <sheetView view="pageBreakPreview" topLeftCell="A5" zoomScaleSheetLayoutView="100" workbookViewId="0">
      <selection activeCell="B14" sqref="B14:D14"/>
    </sheetView>
  </sheetViews>
  <sheetFormatPr defaultRowHeight="15" x14ac:dyDescent="0.25"/>
  <cols>
    <col min="1" max="1" width="25.140625" customWidth="1"/>
    <col min="2" max="2" width="26.85546875" customWidth="1"/>
    <col min="3" max="3" width="20" customWidth="1"/>
    <col min="4" max="4" width="24.140625" customWidth="1"/>
  </cols>
  <sheetData>
    <row r="1" spans="1:4" ht="15" customHeight="1" x14ac:dyDescent="0.25">
      <c r="A1" s="87"/>
      <c r="B1" s="88"/>
      <c r="C1" s="88"/>
      <c r="D1" s="89"/>
    </row>
    <row r="2" spans="1:4" ht="15" customHeight="1" x14ac:dyDescent="0.25">
      <c r="A2" s="90"/>
      <c r="B2" s="91"/>
      <c r="C2" s="91"/>
      <c r="D2" s="92"/>
    </row>
    <row r="3" spans="1:4" ht="15" customHeight="1" x14ac:dyDescent="0.25">
      <c r="A3" s="90"/>
      <c r="B3" s="91"/>
      <c r="C3" s="91"/>
      <c r="D3" s="92"/>
    </row>
    <row r="4" spans="1:4" ht="15" customHeight="1" x14ac:dyDescent="0.25">
      <c r="A4" s="90"/>
      <c r="B4" s="91"/>
      <c r="C4" s="91"/>
      <c r="D4" s="92"/>
    </row>
    <row r="5" spans="1:4" ht="58.5" customHeight="1" thickBot="1" x14ac:dyDescent="0.3">
      <c r="A5" s="93"/>
      <c r="B5" s="94"/>
      <c r="C5" s="94"/>
      <c r="D5" s="95"/>
    </row>
    <row r="6" spans="1:4" ht="24" customHeight="1" x14ac:dyDescent="0.25">
      <c r="A6" s="2" t="s">
        <v>0</v>
      </c>
      <c r="B6" s="96" t="s">
        <v>73</v>
      </c>
      <c r="C6" s="97"/>
      <c r="D6" s="98"/>
    </row>
    <row r="7" spans="1:4" ht="24" customHeight="1" thickBot="1" x14ac:dyDescent="0.3">
      <c r="A7" s="3" t="s">
        <v>1</v>
      </c>
      <c r="B7" s="99"/>
      <c r="C7" s="100"/>
      <c r="D7" s="101"/>
    </row>
    <row r="8" spans="1:4" ht="31.5" x14ac:dyDescent="0.25">
      <c r="A8" s="2" t="s">
        <v>2</v>
      </c>
      <c r="B8" s="102" t="s">
        <v>55</v>
      </c>
      <c r="C8" s="104" t="s">
        <v>4</v>
      </c>
      <c r="D8" s="106">
        <v>2</v>
      </c>
    </row>
    <row r="9" spans="1:4" ht="16.5" customHeight="1" thickBot="1" x14ac:dyDescent="0.3">
      <c r="A9" s="4" t="s">
        <v>3</v>
      </c>
      <c r="B9" s="103"/>
      <c r="C9" s="105"/>
      <c r="D9" s="107"/>
    </row>
    <row r="10" spans="1:4" ht="65.25" customHeight="1" x14ac:dyDescent="0.25">
      <c r="A10" s="75" t="s">
        <v>5</v>
      </c>
      <c r="B10" s="81" t="s">
        <v>54</v>
      </c>
      <c r="C10" s="82"/>
      <c r="D10" s="83"/>
    </row>
    <row r="11" spans="1:4" ht="33" customHeight="1" x14ac:dyDescent="0.25">
      <c r="A11" s="76"/>
      <c r="B11" s="84"/>
      <c r="C11" s="85"/>
      <c r="D11" s="86"/>
    </row>
    <row r="12" spans="1:4" ht="33.75" customHeight="1" x14ac:dyDescent="0.25">
      <c r="A12" s="76"/>
      <c r="B12" s="84"/>
      <c r="C12" s="85"/>
      <c r="D12" s="86"/>
    </row>
    <row r="13" spans="1:4" ht="37.5" customHeight="1" x14ac:dyDescent="0.25">
      <c r="A13" s="76"/>
      <c r="B13" s="84"/>
      <c r="C13" s="85"/>
      <c r="D13" s="86"/>
    </row>
    <row r="14" spans="1:4" ht="182.25" customHeight="1" thickBot="1" x14ac:dyDescent="0.3">
      <c r="A14" s="77"/>
      <c r="B14" s="78" t="s">
        <v>75</v>
      </c>
      <c r="C14" s="79"/>
      <c r="D14" s="80"/>
    </row>
    <row r="15" spans="1:4" ht="51.75" customHeight="1" thickBot="1" x14ac:dyDescent="0.3">
      <c r="A15" s="5" t="s">
        <v>6</v>
      </c>
      <c r="B15" s="84"/>
      <c r="C15" s="85"/>
      <c r="D15" s="86"/>
    </row>
    <row r="16" spans="1:4" ht="81" customHeight="1" thickBot="1" x14ac:dyDescent="0.3">
      <c r="A16" s="5" t="s">
        <v>7</v>
      </c>
      <c r="B16" s="84"/>
      <c r="C16" s="85"/>
      <c r="D16" s="86"/>
    </row>
    <row r="17" spans="1:4" ht="84" customHeight="1" thickBot="1" x14ac:dyDescent="0.3">
      <c r="A17" s="5" t="s">
        <v>8</v>
      </c>
      <c r="B17" s="84"/>
      <c r="C17" s="85"/>
      <c r="D17" s="86"/>
    </row>
    <row r="18" spans="1:4" ht="45.75" customHeight="1" thickBot="1" x14ac:dyDescent="0.3">
      <c r="A18" s="28" t="s">
        <v>52</v>
      </c>
      <c r="B18" s="29"/>
      <c r="C18" s="30" t="s">
        <v>53</v>
      </c>
      <c r="D18" s="57" t="e">
        <f>'Mukasurat 5'!C4</f>
        <v>#DIV/0!</v>
      </c>
    </row>
    <row r="19" spans="1:4" x14ac:dyDescent="0.25">
      <c r="D19" s="51"/>
    </row>
  </sheetData>
  <protectedRanges>
    <protectedRange sqref="B18" name="Range1"/>
  </protectedRanges>
  <mergeCells count="9">
    <mergeCell ref="A10:A14"/>
    <mergeCell ref="B14:D14"/>
    <mergeCell ref="B10:D13"/>
    <mergeCell ref="B15:D17"/>
    <mergeCell ref="A1:D5"/>
    <mergeCell ref="B6:D7"/>
    <mergeCell ref="B8:B9"/>
    <mergeCell ref="C8:C9"/>
    <mergeCell ref="D8:D9"/>
  </mergeCells>
  <conditionalFormatting sqref="D18">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5"/>
  <sheetViews>
    <sheetView view="pageBreakPreview" topLeftCell="A4" zoomScale="90" zoomScaleSheetLayoutView="90" workbookViewId="0">
      <selection activeCell="F10" sqref="F10"/>
    </sheetView>
  </sheetViews>
  <sheetFormatPr defaultRowHeight="15" x14ac:dyDescent="0.25"/>
  <cols>
    <col min="1" max="1" width="4.7109375" customWidth="1"/>
    <col min="2" max="2" width="35.7109375" customWidth="1"/>
    <col min="3" max="12" width="6.7109375" customWidth="1"/>
  </cols>
  <sheetData>
    <row r="1" spans="1:12" ht="126.75" customHeight="1" x14ac:dyDescent="0.25">
      <c r="A1" s="108" t="s">
        <v>74</v>
      </c>
      <c r="B1" s="109"/>
      <c r="C1" s="109"/>
      <c r="D1" s="109"/>
      <c r="E1" s="109"/>
      <c r="F1" s="109"/>
      <c r="G1" s="109"/>
      <c r="H1" s="109"/>
      <c r="I1" s="109"/>
      <c r="J1" s="109"/>
      <c r="K1" s="109"/>
      <c r="L1" s="109"/>
    </row>
    <row r="3" spans="1:12" ht="91.5" customHeight="1" x14ac:dyDescent="0.25">
      <c r="A3" s="110" t="s">
        <v>34</v>
      </c>
      <c r="B3" s="110"/>
      <c r="C3" s="110"/>
      <c r="D3" s="110"/>
      <c r="E3" s="110"/>
      <c r="F3" s="110"/>
      <c r="G3" s="110"/>
      <c r="H3" s="110"/>
      <c r="I3" s="110"/>
      <c r="J3" s="110"/>
      <c r="K3" s="110"/>
      <c r="L3" s="110"/>
    </row>
    <row r="4" spans="1:12" ht="13.5" customHeight="1" thickBot="1" x14ac:dyDescent="0.3"/>
    <row r="5" spans="1:12" ht="44.25" customHeight="1" thickBot="1" x14ac:dyDescent="0.3">
      <c r="A5" s="111" t="s">
        <v>18</v>
      </c>
      <c r="B5" s="113" t="s">
        <v>9</v>
      </c>
      <c r="C5" s="115" t="s">
        <v>10</v>
      </c>
      <c r="D5" s="116"/>
      <c r="E5" s="116"/>
      <c r="F5" s="116"/>
      <c r="G5" s="117"/>
      <c r="H5" s="115" t="s">
        <v>11</v>
      </c>
      <c r="I5" s="116"/>
      <c r="J5" s="116"/>
      <c r="K5" s="116"/>
      <c r="L5" s="117"/>
    </row>
    <row r="6" spans="1:12" ht="31.5" customHeight="1" thickBot="1" x14ac:dyDescent="0.3">
      <c r="A6" s="112"/>
      <c r="B6" s="114"/>
      <c r="C6" s="22">
        <v>0</v>
      </c>
      <c r="D6" s="23" t="s">
        <v>15</v>
      </c>
      <c r="E6" s="23" t="s">
        <v>16</v>
      </c>
      <c r="F6" s="23" t="s">
        <v>17</v>
      </c>
      <c r="G6" s="22">
        <v>7</v>
      </c>
      <c r="H6" s="22">
        <v>0</v>
      </c>
      <c r="I6" s="23" t="s">
        <v>15</v>
      </c>
      <c r="J6" s="23" t="s">
        <v>16</v>
      </c>
      <c r="K6" s="23" t="s">
        <v>17</v>
      </c>
      <c r="L6" s="22">
        <v>7</v>
      </c>
    </row>
    <row r="7" spans="1:12" ht="90" customHeight="1" thickBot="1" x14ac:dyDescent="0.3">
      <c r="A7" s="16" t="s">
        <v>12</v>
      </c>
      <c r="B7" s="17" t="s">
        <v>21</v>
      </c>
      <c r="C7" s="13"/>
      <c r="D7" s="13"/>
      <c r="E7" s="13"/>
      <c r="F7" s="13"/>
      <c r="G7" s="13"/>
      <c r="H7" s="13"/>
      <c r="I7" s="13"/>
      <c r="J7" s="13"/>
      <c r="K7" s="13"/>
      <c r="L7" s="13"/>
    </row>
    <row r="8" spans="1:12" ht="50.1" customHeight="1" thickBot="1" x14ac:dyDescent="0.3">
      <c r="A8" s="11">
        <v>1</v>
      </c>
      <c r="B8" s="55" t="s">
        <v>76</v>
      </c>
      <c r="C8" s="46"/>
      <c r="D8" s="47"/>
      <c r="E8" s="47"/>
      <c r="F8" s="47"/>
      <c r="G8" s="47"/>
      <c r="H8" s="48"/>
      <c r="I8" s="48"/>
      <c r="J8" s="48"/>
      <c r="K8" s="48"/>
      <c r="L8" s="48"/>
    </row>
    <row r="9" spans="1:12" ht="72.75" customHeight="1" thickBot="1" x14ac:dyDescent="0.3">
      <c r="A9" s="11">
        <v>2</v>
      </c>
      <c r="B9" s="74" t="s">
        <v>77</v>
      </c>
      <c r="C9" s="46"/>
      <c r="D9" s="47"/>
      <c r="E9" s="47"/>
      <c r="F9" s="47"/>
      <c r="G9" s="47"/>
      <c r="H9" s="48"/>
      <c r="I9" s="48"/>
      <c r="J9" s="48"/>
      <c r="K9" s="48"/>
      <c r="L9" s="48"/>
    </row>
    <row r="10" spans="1:12" ht="69.75" customHeight="1" thickBot="1" x14ac:dyDescent="0.3">
      <c r="A10" s="11">
        <v>3</v>
      </c>
      <c r="B10" s="74" t="s">
        <v>78</v>
      </c>
      <c r="C10" s="46"/>
      <c r="D10" s="47"/>
      <c r="E10" s="47"/>
      <c r="F10" s="47"/>
      <c r="G10" s="47"/>
      <c r="H10" s="48"/>
      <c r="I10" s="48"/>
      <c r="J10" s="48"/>
      <c r="K10" s="48"/>
      <c r="L10" s="48"/>
    </row>
    <row r="11" spans="1:12" ht="73.5" customHeight="1" thickBot="1" x14ac:dyDescent="0.3">
      <c r="A11" s="11">
        <v>4</v>
      </c>
      <c r="B11" s="55" t="s">
        <v>56</v>
      </c>
      <c r="C11" s="46"/>
      <c r="D11" s="47"/>
      <c r="E11" s="47"/>
      <c r="F11" s="47"/>
      <c r="G11" s="47"/>
      <c r="H11" s="48"/>
      <c r="I11" s="48"/>
      <c r="J11" s="48"/>
      <c r="K11" s="48"/>
      <c r="L11" s="48"/>
    </row>
    <row r="12" spans="1:12" ht="74.25" customHeight="1" thickBot="1" x14ac:dyDescent="0.3">
      <c r="A12" s="11">
        <v>5</v>
      </c>
      <c r="B12" s="55" t="s">
        <v>57</v>
      </c>
      <c r="C12" s="46"/>
      <c r="D12" s="47"/>
      <c r="E12" s="47"/>
      <c r="F12" s="47"/>
      <c r="G12" s="47"/>
      <c r="H12" s="48"/>
      <c r="I12" s="48"/>
      <c r="J12" s="48"/>
      <c r="K12" s="48"/>
      <c r="L12" s="48"/>
    </row>
    <row r="13" spans="1:12" ht="48" customHeight="1" thickBot="1" x14ac:dyDescent="0.3">
      <c r="A13" s="11"/>
      <c r="B13" s="31" t="s">
        <v>13</v>
      </c>
      <c r="C13" s="36"/>
      <c r="D13" s="37"/>
      <c r="E13" s="38">
        <f>SUM(C8:G12)</f>
        <v>0</v>
      </c>
      <c r="F13" s="37"/>
      <c r="G13" s="39"/>
      <c r="H13" s="36"/>
      <c r="I13" s="37"/>
      <c r="J13" s="38">
        <f>SUM(H8:L12)</f>
        <v>0</v>
      </c>
      <c r="K13" s="37"/>
      <c r="L13" s="39"/>
    </row>
    <row r="14" spans="1:12" ht="48" customHeight="1" thickBot="1" x14ac:dyDescent="0.3">
      <c r="A14" s="11"/>
      <c r="B14" s="31" t="s">
        <v>14</v>
      </c>
      <c r="C14" s="32"/>
      <c r="D14" s="40"/>
      <c r="E14" s="41">
        <f>COUNTA(B8:B12)*7</f>
        <v>35</v>
      </c>
      <c r="F14" s="40"/>
      <c r="G14" s="40"/>
      <c r="H14" s="32"/>
      <c r="I14" s="40"/>
      <c r="J14" s="41">
        <f>COUNTA(B8:B12)*7</f>
        <v>35</v>
      </c>
      <c r="K14" s="40"/>
      <c r="L14" s="42"/>
    </row>
    <row r="15" spans="1:12" x14ac:dyDescent="0.25">
      <c r="A15" s="8"/>
    </row>
  </sheetData>
  <protectedRanges>
    <protectedRange sqref="C8:L12"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2 L8:L12">
      <formula1>7</formula1>
      <formula2>7</formula2>
    </dataValidation>
    <dataValidation type="whole" allowBlank="1" showInputMessage="1" showErrorMessage="1" errorTitle="Perhatian!!!" error="Sila masukkan markah mengikut skala yang diberikan" sqref="F8:F12 K8:K12">
      <formula1>5</formula1>
      <formula2>6</formula2>
    </dataValidation>
    <dataValidation type="whole" allowBlank="1" showInputMessage="1" showErrorMessage="1" errorTitle="Perhatian!!" error="Sila masukkan markah mengikut skala yang diberikan" sqref="E8:E12 J8:J12">
      <formula1>3</formula1>
      <formula2>4</formula2>
    </dataValidation>
    <dataValidation type="whole" allowBlank="1" showInputMessage="1" showErrorMessage="1" errorTitle="Perhatian!" error="Sila masukkan markah mengikut skala yang diberikan" sqref="D8:D12 I8:I12">
      <formula1>1</formula1>
      <formula2>2</formula2>
    </dataValidation>
    <dataValidation type="whole" allowBlank="1" showInputMessage="1" showErrorMessage="1" errorTitle="Perhatian" error="Sila masukkan markah mengikut skala yang diberikan" sqref="C8:C12 H8:H12">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34"/>
  <sheetViews>
    <sheetView view="pageBreakPreview" topLeftCell="A19" zoomScale="90" zoomScaleSheetLayoutView="90" workbookViewId="0">
      <selection activeCell="B24" sqref="B24"/>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11" t="s">
        <v>18</v>
      </c>
      <c r="B1" s="113" t="s">
        <v>9</v>
      </c>
      <c r="C1" s="115" t="s">
        <v>10</v>
      </c>
      <c r="D1" s="116"/>
      <c r="E1" s="116"/>
      <c r="F1" s="116"/>
      <c r="G1" s="117"/>
      <c r="H1" s="115" t="s">
        <v>11</v>
      </c>
      <c r="I1" s="116"/>
      <c r="J1" s="116"/>
      <c r="K1" s="116"/>
      <c r="L1" s="117"/>
    </row>
    <row r="2" spans="1:12" ht="32.1" customHeight="1" thickBot="1" x14ac:dyDescent="0.3">
      <c r="A2" s="112"/>
      <c r="B2" s="114"/>
      <c r="C2" s="22">
        <v>0</v>
      </c>
      <c r="D2" s="23" t="s">
        <v>15</v>
      </c>
      <c r="E2" s="23" t="s">
        <v>16</v>
      </c>
      <c r="F2" s="23" t="s">
        <v>17</v>
      </c>
      <c r="G2" s="22">
        <v>7</v>
      </c>
      <c r="H2" s="22">
        <v>0</v>
      </c>
      <c r="I2" s="23" t="s">
        <v>15</v>
      </c>
      <c r="J2" s="23" t="s">
        <v>16</v>
      </c>
      <c r="K2" s="23" t="s">
        <v>17</v>
      </c>
      <c r="L2" s="22">
        <v>7</v>
      </c>
    </row>
    <row r="3" spans="1:12" ht="90" customHeight="1" thickBot="1" x14ac:dyDescent="0.3">
      <c r="A3" s="9" t="s">
        <v>19</v>
      </c>
      <c r="B3" s="10" t="s">
        <v>22</v>
      </c>
      <c r="C3" s="13"/>
      <c r="D3" s="13"/>
      <c r="E3" s="13"/>
      <c r="F3" s="13"/>
      <c r="G3" s="13"/>
      <c r="H3" s="13"/>
      <c r="I3" s="13"/>
      <c r="J3" s="13"/>
      <c r="K3" s="13"/>
      <c r="L3" s="13"/>
    </row>
    <row r="4" spans="1:12" ht="63.75" customHeight="1" thickBot="1" x14ac:dyDescent="0.3">
      <c r="A4" s="7">
        <v>1</v>
      </c>
      <c r="B4" s="73" t="s">
        <v>58</v>
      </c>
      <c r="C4" s="46"/>
      <c r="D4" s="47"/>
      <c r="E4" s="47"/>
      <c r="F4" s="47"/>
      <c r="G4" s="47"/>
      <c r="H4" s="48"/>
      <c r="I4" s="48"/>
      <c r="J4" s="48"/>
      <c r="K4" s="48"/>
      <c r="L4" s="48"/>
    </row>
    <row r="5" spans="1:12" ht="69.75" customHeight="1" thickBot="1" x14ac:dyDescent="0.3">
      <c r="A5" s="7">
        <v>2</v>
      </c>
      <c r="B5" s="56" t="s">
        <v>59</v>
      </c>
      <c r="C5" s="46"/>
      <c r="D5" s="47"/>
      <c r="E5" s="47"/>
      <c r="F5" s="47"/>
      <c r="G5" s="47"/>
      <c r="H5" s="48"/>
      <c r="I5" s="48"/>
      <c r="J5" s="48"/>
      <c r="K5" s="48"/>
      <c r="L5" s="48"/>
    </row>
    <row r="6" spans="1:12" ht="57" customHeight="1" thickBot="1" x14ac:dyDescent="0.3">
      <c r="A6" s="7">
        <v>3</v>
      </c>
      <c r="B6" s="56" t="s">
        <v>60</v>
      </c>
      <c r="C6" s="46"/>
      <c r="D6" s="47"/>
      <c r="E6" s="47"/>
      <c r="F6" s="47"/>
      <c r="G6" s="47"/>
      <c r="H6" s="48"/>
      <c r="I6" s="48"/>
      <c r="J6" s="48"/>
      <c r="K6" s="48"/>
      <c r="L6" s="48"/>
    </row>
    <row r="7" spans="1:12" ht="50.1" customHeight="1" thickBot="1" x14ac:dyDescent="0.3">
      <c r="A7" s="7">
        <v>4</v>
      </c>
      <c r="B7" s="56" t="s">
        <v>61</v>
      </c>
      <c r="C7" s="46"/>
      <c r="D7" s="47"/>
      <c r="E7" s="47"/>
      <c r="F7" s="47"/>
      <c r="G7" s="47"/>
      <c r="H7" s="48"/>
      <c r="I7" s="48"/>
      <c r="J7" s="48"/>
      <c r="K7" s="48"/>
      <c r="L7" s="48"/>
    </row>
    <row r="8" spans="1:12" ht="61.5" customHeight="1" thickBot="1" x14ac:dyDescent="0.3">
      <c r="A8" s="7">
        <v>5</v>
      </c>
      <c r="B8" s="56" t="s">
        <v>62</v>
      </c>
      <c r="C8" s="46"/>
      <c r="D8" s="47"/>
      <c r="E8" s="47"/>
      <c r="F8" s="47"/>
      <c r="G8" s="47"/>
      <c r="H8" s="48"/>
      <c r="I8" s="48"/>
      <c r="J8" s="48"/>
      <c r="K8" s="48"/>
      <c r="L8" s="48"/>
    </row>
    <row r="9" spans="1:12" ht="58.5" customHeight="1" thickBot="1" x14ac:dyDescent="0.3">
      <c r="A9" s="7">
        <v>6</v>
      </c>
      <c r="B9" s="56" t="s">
        <v>63</v>
      </c>
      <c r="C9" s="46"/>
      <c r="D9" s="47"/>
      <c r="E9" s="47"/>
      <c r="F9" s="47"/>
      <c r="G9" s="47"/>
      <c r="H9" s="48"/>
      <c r="I9" s="48"/>
      <c r="J9" s="48"/>
      <c r="K9" s="48"/>
      <c r="L9" s="48"/>
    </row>
    <row r="10" spans="1:12" ht="66.75" customHeight="1" thickBot="1" x14ac:dyDescent="0.3">
      <c r="A10" s="7">
        <v>7</v>
      </c>
      <c r="B10" s="56" t="s">
        <v>64</v>
      </c>
      <c r="C10" s="46"/>
      <c r="D10" s="47"/>
      <c r="E10" s="47"/>
      <c r="F10" s="47"/>
      <c r="G10" s="47"/>
      <c r="H10" s="48"/>
      <c r="I10" s="48"/>
      <c r="J10" s="48"/>
      <c r="K10" s="48"/>
      <c r="L10" s="48"/>
    </row>
    <row r="11" spans="1:12" ht="69.75" customHeight="1" thickBot="1" x14ac:dyDescent="0.3">
      <c r="A11" s="7">
        <v>8</v>
      </c>
      <c r="B11" s="56" t="s">
        <v>65</v>
      </c>
      <c r="C11" s="46"/>
      <c r="D11" s="47"/>
      <c r="E11" s="47"/>
      <c r="F11" s="47"/>
      <c r="G11" s="47"/>
      <c r="H11" s="48"/>
      <c r="I11" s="48"/>
      <c r="J11" s="48"/>
      <c r="K11" s="48"/>
      <c r="L11" s="48"/>
    </row>
    <row r="12" spans="1:12" ht="66" customHeight="1" thickBot="1" x14ac:dyDescent="0.3">
      <c r="A12" s="7">
        <v>9</v>
      </c>
      <c r="B12" s="56" t="s">
        <v>66</v>
      </c>
      <c r="C12" s="46"/>
      <c r="D12" s="47"/>
      <c r="E12" s="47"/>
      <c r="F12" s="47"/>
      <c r="G12" s="47"/>
      <c r="H12" s="48"/>
      <c r="I12" s="48"/>
      <c r="J12" s="48"/>
      <c r="K12" s="48"/>
      <c r="L12" s="48"/>
    </row>
    <row r="13" spans="1:12" ht="59.25" customHeight="1" thickBot="1" x14ac:dyDescent="0.3">
      <c r="A13" s="7">
        <v>10</v>
      </c>
      <c r="B13" s="56" t="s">
        <v>67</v>
      </c>
      <c r="C13" s="46"/>
      <c r="D13" s="47"/>
      <c r="E13" s="47"/>
      <c r="F13" s="47"/>
      <c r="G13" s="47"/>
      <c r="H13" s="48"/>
      <c r="I13" s="48"/>
      <c r="J13" s="48"/>
      <c r="K13" s="48"/>
      <c r="L13" s="48"/>
    </row>
    <row r="14" spans="1:12" ht="67.5" customHeight="1" thickBot="1" x14ac:dyDescent="0.3">
      <c r="A14" s="7">
        <v>11</v>
      </c>
      <c r="B14" s="56" t="s">
        <v>68</v>
      </c>
      <c r="C14" s="46"/>
      <c r="D14" s="47"/>
      <c r="E14" s="47"/>
      <c r="F14" s="47"/>
      <c r="G14" s="47"/>
      <c r="H14" s="48"/>
      <c r="I14" s="48"/>
      <c r="J14" s="48"/>
      <c r="K14" s="48"/>
      <c r="L14" s="48"/>
    </row>
    <row r="15" spans="1:12" ht="50.1" customHeight="1" thickBot="1" x14ac:dyDescent="0.3">
      <c r="A15" s="7">
        <v>12</v>
      </c>
      <c r="B15" s="56" t="s">
        <v>69</v>
      </c>
      <c r="C15" s="46"/>
      <c r="D15" s="47"/>
      <c r="E15" s="47"/>
      <c r="F15" s="47"/>
      <c r="G15" s="47"/>
      <c r="H15" s="48"/>
      <c r="I15" s="48"/>
      <c r="J15" s="48"/>
      <c r="K15" s="48"/>
      <c r="L15" s="48"/>
    </row>
    <row r="16" spans="1:12" ht="63.75" customHeight="1" thickBot="1" x14ac:dyDescent="0.3">
      <c r="A16" s="7">
        <v>13</v>
      </c>
      <c r="B16" s="56" t="s">
        <v>70</v>
      </c>
      <c r="C16" s="46"/>
      <c r="D16" s="47"/>
      <c r="E16" s="47"/>
      <c r="F16" s="47"/>
      <c r="G16" s="47"/>
      <c r="H16" s="48"/>
      <c r="I16" s="48"/>
      <c r="J16" s="48"/>
      <c r="K16" s="48"/>
      <c r="L16" s="48"/>
    </row>
    <row r="17" spans="1:12" ht="48" customHeight="1" thickBot="1" x14ac:dyDescent="0.3">
      <c r="A17" s="7"/>
      <c r="B17" s="20" t="s">
        <v>13</v>
      </c>
      <c r="C17" s="44"/>
      <c r="D17" s="37"/>
      <c r="E17" s="38">
        <f>SUM(C4:G16)</f>
        <v>0</v>
      </c>
      <c r="F17" s="37"/>
      <c r="G17" s="39"/>
      <c r="H17" s="45"/>
      <c r="I17" s="33"/>
      <c r="J17" s="34">
        <f>SUM(H4:L16)</f>
        <v>0</v>
      </c>
      <c r="K17" s="33"/>
      <c r="L17" s="35"/>
    </row>
    <row r="18" spans="1:12" ht="48" customHeight="1" thickBot="1" x14ac:dyDescent="0.3">
      <c r="A18" s="7"/>
      <c r="B18" s="31" t="s">
        <v>14</v>
      </c>
      <c r="C18" s="32"/>
      <c r="D18" s="40"/>
      <c r="E18" s="41">
        <f>COUNTA(B4:B16)*7</f>
        <v>91</v>
      </c>
      <c r="F18" s="40"/>
      <c r="G18" s="42"/>
      <c r="H18" s="43"/>
      <c r="I18" s="40"/>
      <c r="J18" s="41">
        <f>COUNTA(B4:B16)*7</f>
        <v>91</v>
      </c>
      <c r="K18" s="40"/>
      <c r="L18" s="42"/>
    </row>
    <row r="19" spans="1:12" s="1" customFormat="1" ht="45" customHeight="1" thickBot="1" x14ac:dyDescent="0.3">
      <c r="A19" s="111" t="s">
        <v>18</v>
      </c>
      <c r="B19" s="113" t="s">
        <v>9</v>
      </c>
      <c r="C19" s="118" t="s">
        <v>10</v>
      </c>
      <c r="D19" s="119"/>
      <c r="E19" s="119"/>
      <c r="F19" s="119"/>
      <c r="G19" s="120"/>
      <c r="H19" s="115" t="s">
        <v>11</v>
      </c>
      <c r="I19" s="116"/>
      <c r="J19" s="116"/>
      <c r="K19" s="116"/>
      <c r="L19" s="117"/>
    </row>
    <row r="20" spans="1:12" ht="32.1" customHeight="1" thickBot="1" x14ac:dyDescent="0.3">
      <c r="A20" s="112"/>
      <c r="B20" s="114"/>
      <c r="C20" s="22">
        <v>0</v>
      </c>
      <c r="D20" s="23" t="s">
        <v>15</v>
      </c>
      <c r="E20" s="23" t="s">
        <v>16</v>
      </c>
      <c r="F20" s="23" t="s">
        <v>17</v>
      </c>
      <c r="G20" s="22">
        <v>7</v>
      </c>
      <c r="H20" s="22">
        <v>0</v>
      </c>
      <c r="I20" s="23" t="s">
        <v>15</v>
      </c>
      <c r="J20" s="23" t="s">
        <v>16</v>
      </c>
      <c r="K20" s="23" t="s">
        <v>17</v>
      </c>
      <c r="L20" s="22">
        <v>7</v>
      </c>
    </row>
    <row r="21" spans="1:12" ht="90" customHeight="1" thickBot="1" x14ac:dyDescent="0.3">
      <c r="A21" s="9" t="s">
        <v>20</v>
      </c>
      <c r="B21" s="10" t="s">
        <v>23</v>
      </c>
      <c r="C21" s="13"/>
      <c r="D21" s="13"/>
      <c r="E21" s="13"/>
      <c r="F21" s="13"/>
      <c r="G21" s="13"/>
      <c r="H21" s="13"/>
      <c r="I21" s="13"/>
      <c r="J21" s="13"/>
      <c r="K21" s="13"/>
      <c r="L21" s="13"/>
    </row>
    <row r="22" spans="1:12" ht="70.5" customHeight="1" thickBot="1" x14ac:dyDescent="0.3">
      <c r="A22" s="7">
        <v>1</v>
      </c>
      <c r="B22" s="56" t="s">
        <v>79</v>
      </c>
      <c r="C22" s="46"/>
      <c r="D22" s="47"/>
      <c r="E22" s="47"/>
      <c r="F22" s="47"/>
      <c r="G22" s="47">
        <v>7</v>
      </c>
      <c r="H22" s="48"/>
      <c r="I22" s="48"/>
      <c r="J22" s="48"/>
      <c r="K22" s="48"/>
      <c r="L22" s="48">
        <v>7</v>
      </c>
    </row>
    <row r="23" spans="1:12" ht="50.1" customHeight="1" thickBot="1" x14ac:dyDescent="0.3">
      <c r="A23" s="7">
        <v>2</v>
      </c>
      <c r="B23" s="56" t="s">
        <v>71</v>
      </c>
      <c r="C23" s="46"/>
      <c r="D23" s="47"/>
      <c r="E23" s="47"/>
      <c r="F23" s="47"/>
      <c r="G23" s="47">
        <v>7</v>
      </c>
      <c r="H23" s="48"/>
      <c r="I23" s="48"/>
      <c r="J23" s="48"/>
      <c r="K23" s="48"/>
      <c r="L23" s="48">
        <v>7</v>
      </c>
    </row>
    <row r="24" spans="1:12" ht="63" customHeight="1" thickBot="1" x14ac:dyDescent="0.3">
      <c r="A24" s="7">
        <v>3</v>
      </c>
      <c r="B24" s="56" t="s">
        <v>80</v>
      </c>
      <c r="C24" s="46"/>
      <c r="D24" s="47"/>
      <c r="E24" s="47"/>
      <c r="F24" s="47"/>
      <c r="G24" s="47">
        <v>7</v>
      </c>
      <c r="H24" s="48"/>
      <c r="I24" s="48"/>
      <c r="J24" s="48"/>
      <c r="K24" s="48"/>
      <c r="L24" s="48">
        <v>7</v>
      </c>
    </row>
    <row r="25" spans="1:12" ht="67.5" customHeight="1" thickBot="1" x14ac:dyDescent="0.3">
      <c r="A25" s="7">
        <v>4</v>
      </c>
      <c r="B25" s="56" t="s">
        <v>72</v>
      </c>
      <c r="C25" s="46"/>
      <c r="D25" s="47"/>
      <c r="E25" s="47"/>
      <c r="F25" s="47"/>
      <c r="G25" s="47"/>
      <c r="H25" s="48"/>
      <c r="I25" s="48"/>
      <c r="J25" s="48"/>
      <c r="K25" s="48"/>
      <c r="L25" s="48"/>
    </row>
    <row r="26" spans="1:12" ht="48" customHeight="1" thickBot="1" x14ac:dyDescent="0.3">
      <c r="A26" s="7"/>
      <c r="B26" s="20" t="s">
        <v>13</v>
      </c>
      <c r="C26" s="45"/>
      <c r="D26" s="33"/>
      <c r="E26" s="34">
        <f>SUM(C22:G25)</f>
        <v>21</v>
      </c>
      <c r="F26" s="33"/>
      <c r="G26" s="35"/>
      <c r="H26" s="45"/>
      <c r="I26" s="33"/>
      <c r="J26" s="34">
        <f>SUM(H22:L25)</f>
        <v>21</v>
      </c>
      <c r="K26" s="33"/>
      <c r="L26" s="35"/>
    </row>
    <row r="27" spans="1:12" ht="48" customHeight="1" thickBot="1" x14ac:dyDescent="0.3">
      <c r="A27" s="7"/>
      <c r="B27" s="20" t="s">
        <v>14</v>
      </c>
      <c r="C27" s="43"/>
      <c r="D27" s="40"/>
      <c r="E27" s="41">
        <f>COUNTA(B22:B25)*7</f>
        <v>28</v>
      </c>
      <c r="F27" s="40"/>
      <c r="G27" s="42"/>
      <c r="H27" s="43"/>
      <c r="I27" s="40"/>
      <c r="J27" s="41">
        <f>COUNTA(B22:B25)*7</f>
        <v>28</v>
      </c>
      <c r="K27" s="40"/>
      <c r="L27" s="42"/>
    </row>
    <row r="28" spans="1:12" x14ac:dyDescent="0.25">
      <c r="A28" s="8"/>
    </row>
    <row r="29" spans="1:12" x14ac:dyDescent="0.25">
      <c r="A29" s="15"/>
    </row>
    <row r="30" spans="1:12" x14ac:dyDescent="0.25">
      <c r="A30" s="15"/>
    </row>
    <row r="31" spans="1:12" x14ac:dyDescent="0.25">
      <c r="A31" s="15"/>
    </row>
    <row r="32" spans="1:12" x14ac:dyDescent="0.25">
      <c r="A32" s="8"/>
    </row>
    <row r="33" spans="1:1" x14ac:dyDescent="0.25">
      <c r="A33" s="14"/>
    </row>
    <row r="34" spans="1:1" x14ac:dyDescent="0.25">
      <c r="A34" s="14"/>
    </row>
  </sheetData>
  <protectedRanges>
    <protectedRange sqref="C22:L25 C4:L16" name="BahagianA"/>
  </protectedRanges>
  <mergeCells count="8">
    <mergeCell ref="A19:A20"/>
    <mergeCell ref="B19:B20"/>
    <mergeCell ref="C19:G19"/>
    <mergeCell ref="H19:L19"/>
    <mergeCell ref="A1:A2"/>
    <mergeCell ref="B1:B2"/>
    <mergeCell ref="C1:G1"/>
    <mergeCell ref="H1:L1"/>
  </mergeCells>
  <dataValidations count="5">
    <dataValidation type="whole" allowBlank="1" showInputMessage="1" showErrorMessage="1" errorTitle="Perhatian" error="Sila masukkan markah mengikut skala yang diberikan" sqref="C4:C16 H4:H16 C22:C25 H22:H25">
      <formula1>0</formula1>
      <formula2>0</formula2>
    </dataValidation>
    <dataValidation type="whole" allowBlank="1" showInputMessage="1" showErrorMessage="1" errorTitle="Perhatian!" error="Sila masukkan markah mengikut skala yang diberikan" sqref="D4:D16 I4:I16 D22:D25 I22:I25">
      <formula1>1</formula1>
      <formula2>2</formula2>
    </dataValidation>
    <dataValidation type="whole" allowBlank="1" showInputMessage="1" showErrorMessage="1" errorTitle="Perhatian!!" error="Sila masukkan markah mengikut skala yang diberikan" sqref="E4:E16 J4:J16 E22:E25 J22:J25">
      <formula1>3</formula1>
      <formula2>4</formula2>
    </dataValidation>
    <dataValidation type="whole" allowBlank="1" showInputMessage="1" showErrorMessage="1" errorTitle="Perhatian!!!" error="Sila masukkan markah mengikut skala yang diberikan" sqref="F4:F16 K4:K16 F22:F25 K22:K25">
      <formula1>5</formula1>
      <formula2>6</formula2>
    </dataValidation>
    <dataValidation type="whole" allowBlank="1" showInputMessage="1" showErrorMessage="1" errorTitle="Perhatian!!!!" error="Sila masukkan markah mengikut skala yang diberikan" sqref="G4:G16 L4:L16 G22:G25 L22:L25">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topLeftCell="A10" zoomScale="90" zoomScaleSheetLayoutView="90" workbookViewId="0">
      <selection activeCell="B12" sqref="B12:B17"/>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21" t="s">
        <v>24</v>
      </c>
      <c r="B1" s="123" t="s">
        <v>9</v>
      </c>
      <c r="C1" s="125" t="s">
        <v>10</v>
      </c>
      <c r="D1" s="126"/>
      <c r="E1" s="126"/>
      <c r="F1" s="126"/>
      <c r="G1" s="127"/>
      <c r="H1" s="125" t="s">
        <v>11</v>
      </c>
      <c r="I1" s="126"/>
      <c r="J1" s="126"/>
      <c r="K1" s="126"/>
      <c r="L1" s="127"/>
    </row>
    <row r="2" spans="1:12" ht="69.95" customHeight="1" thickBot="1" x14ac:dyDescent="0.3">
      <c r="A2" s="122"/>
      <c r="B2" s="128"/>
      <c r="C2" s="6">
        <v>0</v>
      </c>
      <c r="D2" s="12" t="s">
        <v>15</v>
      </c>
      <c r="E2" s="12" t="s">
        <v>16</v>
      </c>
      <c r="F2" s="12" t="s">
        <v>17</v>
      </c>
      <c r="G2" s="6">
        <v>7</v>
      </c>
      <c r="H2" s="6">
        <v>0</v>
      </c>
      <c r="I2" s="12" t="s">
        <v>15</v>
      </c>
      <c r="J2" s="12" t="s">
        <v>16</v>
      </c>
      <c r="K2" s="12" t="s">
        <v>17</v>
      </c>
      <c r="L2" s="6">
        <v>7</v>
      </c>
    </row>
    <row r="3" spans="1:12" ht="90" customHeight="1" thickBot="1" x14ac:dyDescent="0.3">
      <c r="A3" s="9" t="s">
        <v>24</v>
      </c>
      <c r="B3" s="10" t="s">
        <v>25</v>
      </c>
      <c r="C3" s="13"/>
      <c r="D3" s="13"/>
      <c r="E3" s="13"/>
      <c r="F3" s="13"/>
      <c r="G3" s="13"/>
      <c r="H3" s="13"/>
      <c r="I3" s="13"/>
      <c r="J3" s="13"/>
      <c r="K3" s="13"/>
      <c r="L3" s="13"/>
    </row>
    <row r="4" spans="1:12" ht="150" customHeight="1" thickBot="1" x14ac:dyDescent="0.3">
      <c r="A4" s="7">
        <v>1</v>
      </c>
      <c r="B4" s="73" t="s">
        <v>81</v>
      </c>
      <c r="C4" s="46"/>
      <c r="D4" s="47"/>
      <c r="E4" s="47"/>
      <c r="F4" s="47"/>
      <c r="G4" s="47"/>
      <c r="H4" s="48"/>
      <c r="I4" s="48"/>
      <c r="J4" s="48"/>
      <c r="K4" s="48"/>
      <c r="L4" s="48"/>
    </row>
    <row r="5" spans="1:12" ht="177" customHeight="1" thickBot="1" x14ac:dyDescent="0.3">
      <c r="A5" s="7">
        <v>2</v>
      </c>
      <c r="B5" s="56" t="s">
        <v>82</v>
      </c>
      <c r="C5" s="46"/>
      <c r="D5" s="47"/>
      <c r="E5" s="47"/>
      <c r="F5" s="47"/>
      <c r="G5" s="47"/>
      <c r="H5" s="48"/>
      <c r="I5" s="48"/>
      <c r="J5" s="48"/>
      <c r="K5" s="48"/>
      <c r="L5" s="48"/>
    </row>
    <row r="6" spans="1:12" ht="108" customHeight="1" thickBot="1" x14ac:dyDescent="0.3">
      <c r="A6" s="7">
        <v>3</v>
      </c>
      <c r="B6" s="73" t="s">
        <v>83</v>
      </c>
      <c r="C6" s="46"/>
      <c r="D6" s="47"/>
      <c r="E6" s="47"/>
      <c r="F6" s="47"/>
      <c r="G6" s="47"/>
      <c r="H6" s="48"/>
      <c r="I6" s="48"/>
      <c r="J6" s="48"/>
      <c r="K6" s="48"/>
      <c r="L6" s="48"/>
    </row>
    <row r="7" spans="1:12" ht="69.95" customHeight="1" thickBot="1" x14ac:dyDescent="0.3">
      <c r="A7" s="7"/>
      <c r="B7" s="20" t="s">
        <v>13</v>
      </c>
      <c r="C7" s="45"/>
      <c r="D7" s="33"/>
      <c r="E7" s="34">
        <f>SUM(C4:G6)</f>
        <v>0</v>
      </c>
      <c r="F7" s="33"/>
      <c r="G7" s="35"/>
      <c r="H7" s="45"/>
      <c r="I7" s="33"/>
      <c r="J7" s="34">
        <f>SUM(H4:L6)</f>
        <v>0</v>
      </c>
      <c r="K7" s="33"/>
      <c r="L7" s="35"/>
    </row>
    <row r="8" spans="1:12" ht="69.95" customHeight="1" thickBot="1" x14ac:dyDescent="0.3">
      <c r="A8" s="7"/>
      <c r="B8" s="20" t="s">
        <v>14</v>
      </c>
      <c r="C8" s="43"/>
      <c r="D8" s="40"/>
      <c r="E8" s="41">
        <f>COUNTA(B4:B6)*7</f>
        <v>21</v>
      </c>
      <c r="F8" s="40"/>
      <c r="G8" s="42"/>
      <c r="H8" s="43"/>
      <c r="I8" s="40"/>
      <c r="J8" s="41">
        <f>COUNTA(B4:B6)*7</f>
        <v>21</v>
      </c>
      <c r="K8" s="40"/>
      <c r="L8" s="42"/>
    </row>
    <row r="9" spans="1:12" s="1" customFormat="1" ht="69.95" customHeight="1" thickBot="1" x14ac:dyDescent="0.3">
      <c r="A9" s="121" t="s">
        <v>26</v>
      </c>
      <c r="B9" s="123" t="s">
        <v>9</v>
      </c>
      <c r="C9" s="125" t="s">
        <v>10</v>
      </c>
      <c r="D9" s="126"/>
      <c r="E9" s="126"/>
      <c r="F9" s="126"/>
      <c r="G9" s="127"/>
      <c r="H9" s="125" t="s">
        <v>11</v>
      </c>
      <c r="I9" s="126"/>
      <c r="J9" s="126"/>
      <c r="K9" s="126"/>
      <c r="L9" s="127"/>
    </row>
    <row r="10" spans="1:12" ht="69.95" customHeight="1" thickBot="1" x14ac:dyDescent="0.3">
      <c r="A10" s="122"/>
      <c r="B10" s="124"/>
      <c r="C10" s="18">
        <v>0</v>
      </c>
      <c r="D10" s="21" t="s">
        <v>15</v>
      </c>
      <c r="E10" s="21" t="s">
        <v>16</v>
      </c>
      <c r="F10" s="21" t="s">
        <v>17</v>
      </c>
      <c r="G10" s="18">
        <v>7</v>
      </c>
      <c r="H10" s="18">
        <v>0</v>
      </c>
      <c r="I10" s="21" t="s">
        <v>15</v>
      </c>
      <c r="J10" s="21" t="s">
        <v>16</v>
      </c>
      <c r="K10" s="21" t="s">
        <v>17</v>
      </c>
      <c r="L10" s="18">
        <v>7</v>
      </c>
    </row>
    <row r="11" spans="1:12" ht="90" customHeight="1" thickBot="1" x14ac:dyDescent="0.3">
      <c r="A11" s="9" t="s">
        <v>26</v>
      </c>
      <c r="B11" s="10" t="s">
        <v>27</v>
      </c>
      <c r="C11" s="13"/>
      <c r="D11" s="13"/>
      <c r="E11" s="13"/>
      <c r="F11" s="13"/>
      <c r="G11" s="13"/>
      <c r="H11" s="13"/>
      <c r="I11" s="13"/>
      <c r="J11" s="13"/>
      <c r="K11" s="13"/>
      <c r="L11" s="13"/>
    </row>
    <row r="12" spans="1:12" ht="50.1" customHeight="1" thickBot="1" x14ac:dyDescent="0.3">
      <c r="A12" s="7">
        <v>1</v>
      </c>
      <c r="B12" s="151" t="s">
        <v>84</v>
      </c>
      <c r="C12" s="46"/>
      <c r="D12" s="47"/>
      <c r="E12" s="47"/>
      <c r="F12" s="47"/>
      <c r="G12" s="47"/>
      <c r="H12" s="48"/>
      <c r="I12" s="48"/>
      <c r="J12" s="48"/>
      <c r="K12" s="48"/>
      <c r="L12" s="48"/>
    </row>
    <row r="13" spans="1:12" ht="50.1" customHeight="1" thickBot="1" x14ac:dyDescent="0.3">
      <c r="A13" s="7">
        <v>2</v>
      </c>
      <c r="B13" s="151" t="s">
        <v>85</v>
      </c>
      <c r="C13" s="46"/>
      <c r="D13" s="47"/>
      <c r="E13" s="47"/>
      <c r="F13" s="47"/>
      <c r="G13" s="47"/>
      <c r="H13" s="48"/>
      <c r="I13" s="48"/>
      <c r="J13" s="48"/>
      <c r="K13" s="48"/>
      <c r="L13" s="48"/>
    </row>
    <row r="14" spans="1:12" ht="50.1" customHeight="1" thickBot="1" x14ac:dyDescent="0.3">
      <c r="A14" s="7">
        <v>3</v>
      </c>
      <c r="B14" s="151" t="s">
        <v>86</v>
      </c>
      <c r="C14" s="46"/>
      <c r="D14" s="47"/>
      <c r="E14" s="47"/>
      <c r="F14" s="47"/>
      <c r="G14" s="47"/>
      <c r="H14" s="48"/>
      <c r="I14" s="48"/>
      <c r="J14" s="48"/>
      <c r="K14" s="48"/>
      <c r="L14" s="48"/>
    </row>
    <row r="15" spans="1:12" ht="50.1" customHeight="1" thickBot="1" x14ac:dyDescent="0.3">
      <c r="A15" s="7">
        <v>4</v>
      </c>
      <c r="B15" s="151" t="s">
        <v>87</v>
      </c>
      <c r="C15" s="46"/>
      <c r="D15" s="47"/>
      <c r="E15" s="47"/>
      <c r="F15" s="47"/>
      <c r="G15" s="47"/>
      <c r="H15" s="48"/>
      <c r="I15" s="48"/>
      <c r="J15" s="48"/>
      <c r="K15" s="48"/>
      <c r="L15" s="48"/>
    </row>
    <row r="16" spans="1:12" ht="50.1" customHeight="1" thickBot="1" x14ac:dyDescent="0.3">
      <c r="A16" s="7">
        <v>5</v>
      </c>
      <c r="B16" s="151" t="s">
        <v>88</v>
      </c>
      <c r="C16" s="46"/>
      <c r="D16" s="47"/>
      <c r="E16" s="47"/>
      <c r="F16" s="47"/>
      <c r="G16" s="47"/>
      <c r="H16" s="48"/>
      <c r="I16" s="48"/>
      <c r="J16" s="48"/>
      <c r="K16" s="48"/>
      <c r="L16" s="48"/>
    </row>
    <row r="17" spans="1:12" ht="50.1" customHeight="1" thickBot="1" x14ac:dyDescent="0.3">
      <c r="A17" s="7">
        <v>6</v>
      </c>
      <c r="B17" s="151" t="s">
        <v>89</v>
      </c>
      <c r="C17" s="46"/>
      <c r="D17" s="47"/>
      <c r="E17" s="47"/>
      <c r="F17" s="47"/>
      <c r="G17" s="47"/>
      <c r="H17" s="48"/>
      <c r="I17" s="48"/>
      <c r="J17" s="48"/>
      <c r="K17" s="48"/>
      <c r="L17" s="48"/>
    </row>
    <row r="18" spans="1:12" ht="48" customHeight="1" thickBot="1" x14ac:dyDescent="0.3">
      <c r="A18" s="7"/>
      <c r="B18" s="20" t="s">
        <v>13</v>
      </c>
      <c r="C18" s="45"/>
      <c r="D18" s="33"/>
      <c r="E18" s="34">
        <f>SUM(C12:G17)</f>
        <v>0</v>
      </c>
      <c r="F18" s="33"/>
      <c r="G18" s="35"/>
      <c r="H18" s="45"/>
      <c r="I18" s="33"/>
      <c r="J18" s="34">
        <f>SUM(H12:L17)</f>
        <v>0</v>
      </c>
      <c r="K18" s="33"/>
      <c r="L18" s="35"/>
    </row>
    <row r="19" spans="1:12" ht="48" customHeight="1" thickBot="1" x14ac:dyDescent="0.3">
      <c r="A19" s="7"/>
      <c r="B19" s="20" t="s">
        <v>14</v>
      </c>
      <c r="C19" s="43"/>
      <c r="D19" s="40"/>
      <c r="E19" s="41">
        <f>COUNTA(B12:B17)*7</f>
        <v>42</v>
      </c>
      <c r="F19" s="40"/>
      <c r="G19" s="42"/>
      <c r="H19" s="43"/>
      <c r="I19" s="40"/>
      <c r="J19" s="41">
        <f>COUNTA(B12:B17)*7</f>
        <v>42</v>
      </c>
      <c r="K19" s="40"/>
      <c r="L19" s="42"/>
    </row>
    <row r="20" spans="1:12" x14ac:dyDescent="0.25">
      <c r="A20" s="8"/>
    </row>
    <row r="21" spans="1:12" x14ac:dyDescent="0.25">
      <c r="A21" s="15"/>
    </row>
    <row r="22" spans="1:12" x14ac:dyDescent="0.25">
      <c r="A22" s="15"/>
    </row>
    <row r="23" spans="1:12" x14ac:dyDescent="0.25">
      <c r="A23" s="15"/>
    </row>
    <row r="24" spans="1:12" x14ac:dyDescent="0.25">
      <c r="A24" s="8"/>
    </row>
    <row r="25" spans="1:12" x14ac:dyDescent="0.25">
      <c r="A25" s="14"/>
    </row>
    <row r="26" spans="1:12" x14ac:dyDescent="0.25">
      <c r="A26" s="14"/>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4" zoomScaleNormal="90" zoomScaleSheetLayoutView="100" workbookViewId="0">
      <selection activeCell="D9" sqref="D9:E9"/>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32" t="s">
        <v>45</v>
      </c>
      <c r="B1" s="132"/>
    </row>
    <row r="2" spans="1:5" ht="15.75" thickBot="1" x14ac:dyDescent="0.3"/>
    <row r="3" spans="1:5" ht="70.5" customHeight="1" thickBot="1" x14ac:dyDescent="0.3">
      <c r="A3" s="54" t="s">
        <v>51</v>
      </c>
      <c r="B3" s="54" t="s">
        <v>35</v>
      </c>
      <c r="C3" s="54" t="s">
        <v>36</v>
      </c>
      <c r="D3" s="54" t="s">
        <v>37</v>
      </c>
      <c r="E3" s="54" t="s">
        <v>38</v>
      </c>
    </row>
    <row r="4" spans="1:5" ht="130.5" customHeight="1" thickBot="1" x14ac:dyDescent="0.3">
      <c r="A4" s="25" t="s">
        <v>39</v>
      </c>
      <c r="B4" s="64">
        <f>'Mukasurat 1'!E13</f>
        <v>0</v>
      </c>
      <c r="C4" s="65">
        <f>'Mukasurat 1'!J13</f>
        <v>0</v>
      </c>
      <c r="D4" s="66">
        <f>(B4/'Mukasurat 1'!E14)*15</f>
        <v>0</v>
      </c>
      <c r="E4" s="66">
        <f>(C4/'Mukasurat 1'!J14)*15</f>
        <v>0</v>
      </c>
    </row>
    <row r="5" spans="1:5" ht="85.5" customHeight="1" thickBot="1" x14ac:dyDescent="0.3">
      <c r="A5" s="25" t="s">
        <v>40</v>
      </c>
      <c r="B5" s="65">
        <f>'Mukasurat 2'!E17</f>
        <v>0</v>
      </c>
      <c r="C5" s="65">
        <f>'Mukasurat 2'!J17</f>
        <v>0</v>
      </c>
      <c r="D5" s="66">
        <f>(B5/'Mukasurat 2'!E18)*50</f>
        <v>0</v>
      </c>
      <c r="E5" s="66">
        <f>(C5/'Mukasurat 2'!J18)*50</f>
        <v>0</v>
      </c>
    </row>
    <row r="6" spans="1:5" ht="55.5" customHeight="1" thickBot="1" x14ac:dyDescent="0.3">
      <c r="A6" s="25" t="s">
        <v>41</v>
      </c>
      <c r="B6" s="65">
        <f>'Mukasurat 2'!E26</f>
        <v>21</v>
      </c>
      <c r="C6" s="65">
        <f>'Mukasurat 2'!J26</f>
        <v>21</v>
      </c>
      <c r="D6" s="66">
        <f>(B6/'Mukasurat 2'!E27)*35</f>
        <v>26.25</v>
      </c>
      <c r="E6" s="66">
        <f>(C6/'Mukasurat 2'!J27)*35</f>
        <v>26.25</v>
      </c>
    </row>
    <row r="7" spans="1:5" ht="15.75" thickBot="1" x14ac:dyDescent="0.3">
      <c r="A7" s="129" t="s">
        <v>42</v>
      </c>
      <c r="B7" s="130"/>
      <c r="C7" s="131"/>
      <c r="D7" s="67">
        <f>SUM(D4:D6)</f>
        <v>26.25</v>
      </c>
      <c r="E7" s="67">
        <f>SUM(E4:E6)</f>
        <v>26.25</v>
      </c>
    </row>
    <row r="8" spans="1:5" ht="28.5" customHeight="1" thickBot="1" x14ac:dyDescent="0.3">
      <c r="A8" s="129" t="s">
        <v>43</v>
      </c>
      <c r="B8" s="130"/>
      <c r="C8" s="131"/>
      <c r="D8" s="24">
        <v>0.2</v>
      </c>
      <c r="E8" s="24">
        <v>0.8</v>
      </c>
    </row>
    <row r="9" spans="1:5" ht="15.75" thickBot="1" x14ac:dyDescent="0.3">
      <c r="A9" s="129" t="s">
        <v>44</v>
      </c>
      <c r="B9" s="130"/>
      <c r="C9" s="131"/>
      <c r="D9" s="135">
        <v>0.6</v>
      </c>
      <c r="E9" s="136"/>
    </row>
    <row r="10" spans="1:5" ht="51.75" customHeight="1" thickBot="1" x14ac:dyDescent="0.3">
      <c r="A10" s="137" t="s">
        <v>47</v>
      </c>
      <c r="B10" s="138"/>
      <c r="C10" s="139"/>
      <c r="D10" s="49"/>
      <c r="E10" s="68">
        <f>((20%*D7)+(80%*E7))*60%</f>
        <v>15.75</v>
      </c>
    </row>
    <row r="11" spans="1:5" ht="15.75" thickBot="1" x14ac:dyDescent="0.3"/>
    <row r="12" spans="1:5" x14ac:dyDescent="0.25">
      <c r="A12" s="27" t="s">
        <v>9</v>
      </c>
      <c r="B12" s="133" t="s">
        <v>35</v>
      </c>
      <c r="C12" s="133" t="s">
        <v>36</v>
      </c>
      <c r="D12" s="133" t="s">
        <v>37</v>
      </c>
      <c r="E12" s="133" t="s">
        <v>38</v>
      </c>
    </row>
    <row r="13" spans="1:5" ht="60" customHeight="1" thickBot="1" x14ac:dyDescent="0.3">
      <c r="A13" s="52" t="s">
        <v>46</v>
      </c>
      <c r="B13" s="134"/>
      <c r="C13" s="134"/>
      <c r="D13" s="134"/>
      <c r="E13" s="134"/>
    </row>
    <row r="14" spans="1:5" ht="51" customHeight="1" thickBot="1" x14ac:dyDescent="0.3">
      <c r="A14" s="53" t="s">
        <v>48</v>
      </c>
      <c r="B14" s="69">
        <f>'Mukasurat 3'!E7</f>
        <v>0</v>
      </c>
      <c r="C14" s="70">
        <f>'Mukasurat 3'!J7</f>
        <v>0</v>
      </c>
      <c r="D14" s="71">
        <f>(B14/'Mukasurat 3'!E8)*20</f>
        <v>0</v>
      </c>
      <c r="E14" s="71">
        <f>(C14/'Mukasurat 3'!J8)*20</f>
        <v>0</v>
      </c>
    </row>
    <row r="15" spans="1:5" ht="60" customHeight="1" thickBot="1" x14ac:dyDescent="0.3">
      <c r="A15" s="26" t="s">
        <v>49</v>
      </c>
      <c r="B15" s="70">
        <f>'Mukasurat 3'!E18</f>
        <v>0</v>
      </c>
      <c r="C15" s="70">
        <f>'Mukasurat 3'!J18</f>
        <v>0</v>
      </c>
      <c r="D15" s="72" t="e">
        <f>(B15/'Mukasurat 3'!E18)*20</f>
        <v>#DIV/0!</v>
      </c>
      <c r="E15" s="72">
        <f>(C15/'Mukasurat 3'!J19)*20</f>
        <v>0</v>
      </c>
    </row>
    <row r="16" spans="1:5" ht="15.75" thickBot="1" x14ac:dyDescent="0.3">
      <c r="A16" s="129" t="s">
        <v>42</v>
      </c>
      <c r="B16" s="130"/>
      <c r="C16" s="131"/>
      <c r="D16" s="67" t="e">
        <f>SUM(D14:D15)</f>
        <v>#DIV/0!</v>
      </c>
      <c r="E16" s="67">
        <f>SUM(E14:E15)</f>
        <v>0</v>
      </c>
    </row>
    <row r="17" spans="1:5" ht="15.75" thickBot="1" x14ac:dyDescent="0.3">
      <c r="A17" s="129" t="s">
        <v>43</v>
      </c>
      <c r="B17" s="130"/>
      <c r="C17" s="131"/>
      <c r="D17" s="24">
        <v>0.2</v>
      </c>
      <c r="E17" s="24">
        <v>0.8</v>
      </c>
    </row>
    <row r="18" spans="1:5" ht="33" customHeight="1" thickBot="1" x14ac:dyDescent="0.3">
      <c r="A18" s="129" t="s">
        <v>50</v>
      </c>
      <c r="B18" s="130"/>
      <c r="C18" s="131"/>
      <c r="D18" s="49"/>
      <c r="E18" s="68" t="e">
        <f>(20%*D16)+(80%*E16)</f>
        <v>#DIV/0!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19" t="s">
        <v>28</v>
      </c>
    </row>
    <row r="3" spans="1:3" ht="60" customHeight="1" x14ac:dyDescent="0.25">
      <c r="A3" s="58" t="s">
        <v>31</v>
      </c>
      <c r="B3" s="59" t="s">
        <v>32</v>
      </c>
      <c r="C3" s="50" t="s">
        <v>30</v>
      </c>
    </row>
    <row r="4" spans="1:3" ht="63" customHeight="1" x14ac:dyDescent="0.25">
      <c r="A4" s="62">
        <f>'Mukasurat 4'!E10</f>
        <v>15.75</v>
      </c>
      <c r="B4" s="62" t="e">
        <f>'Mukasurat 4'!E18</f>
        <v>#DIV/0!</v>
      </c>
      <c r="C4" s="61" t="e">
        <f>SUM(A4:B4)</f>
        <v>#DIV/0!</v>
      </c>
    </row>
    <row r="5" spans="1:3" ht="45.75" customHeight="1" x14ac:dyDescent="0.25">
      <c r="A5" s="149" t="s">
        <v>29</v>
      </c>
      <c r="B5" s="150"/>
      <c r="C5" s="63" t="e">
        <f>C4</f>
        <v>#DIV/0!</v>
      </c>
    </row>
    <row r="6" spans="1:3" x14ac:dyDescent="0.25">
      <c r="C6" s="60"/>
    </row>
    <row r="9" spans="1:3" ht="15" customHeight="1" x14ac:dyDescent="0.25">
      <c r="A9" s="140" t="s">
        <v>33</v>
      </c>
      <c r="B9" s="141"/>
      <c r="C9" s="142"/>
    </row>
    <row r="10" spans="1:3" x14ac:dyDescent="0.25">
      <c r="A10" s="143"/>
      <c r="B10" s="144"/>
      <c r="C10" s="145"/>
    </row>
    <row r="11" spans="1:3" x14ac:dyDescent="0.25">
      <c r="A11" s="143"/>
      <c r="B11" s="144"/>
      <c r="C11" s="145"/>
    </row>
    <row r="12" spans="1:3" x14ac:dyDescent="0.25">
      <c r="A12" s="143"/>
      <c r="B12" s="144"/>
      <c r="C12" s="145"/>
    </row>
    <row r="13" spans="1:3" x14ac:dyDescent="0.25">
      <c r="A13" s="143"/>
      <c r="B13" s="144"/>
      <c r="C13" s="145"/>
    </row>
    <row r="14" spans="1:3" x14ac:dyDescent="0.25">
      <c r="A14" s="143"/>
      <c r="B14" s="144"/>
      <c r="C14" s="145"/>
    </row>
    <row r="15" spans="1:3" x14ac:dyDescent="0.25">
      <c r="A15" s="143"/>
      <c r="B15" s="144"/>
      <c r="C15" s="145"/>
    </row>
    <row r="16" spans="1:3" x14ac:dyDescent="0.25">
      <c r="A16" s="143"/>
      <c r="B16" s="144"/>
      <c r="C16" s="145"/>
    </row>
    <row r="17" spans="1:3" x14ac:dyDescent="0.25">
      <c r="A17" s="143"/>
      <c r="B17" s="144"/>
      <c r="C17" s="145"/>
    </row>
    <row r="18" spans="1:3" x14ac:dyDescent="0.25">
      <c r="A18" s="143"/>
      <c r="B18" s="144"/>
      <c r="C18" s="145"/>
    </row>
    <row r="19" spans="1:3" x14ac:dyDescent="0.25">
      <c r="A19" s="143"/>
      <c r="B19" s="144"/>
      <c r="C19" s="145"/>
    </row>
    <row r="20" spans="1:3" x14ac:dyDescent="0.25">
      <c r="A20" s="143"/>
      <c r="B20" s="144"/>
      <c r="C20" s="145"/>
    </row>
    <row r="21" spans="1:3" x14ac:dyDescent="0.25">
      <c r="A21" s="143"/>
      <c r="B21" s="144"/>
      <c r="C21" s="145"/>
    </row>
    <row r="22" spans="1:3" x14ac:dyDescent="0.25">
      <c r="A22" s="143"/>
      <c r="B22" s="144"/>
      <c r="C22" s="145"/>
    </row>
    <row r="23" spans="1:3" x14ac:dyDescent="0.25">
      <c r="A23" s="143"/>
      <c r="B23" s="144"/>
      <c r="C23" s="145"/>
    </row>
    <row r="24" spans="1:3" x14ac:dyDescent="0.25">
      <c r="A24" s="143"/>
      <c r="B24" s="144"/>
      <c r="C24" s="145"/>
    </row>
    <row r="25" spans="1:3" x14ac:dyDescent="0.25">
      <c r="A25" s="143"/>
      <c r="B25" s="144"/>
      <c r="C25" s="145"/>
    </row>
    <row r="26" spans="1:3" x14ac:dyDescent="0.25">
      <c r="A26" s="143"/>
      <c r="B26" s="144"/>
      <c r="C26" s="145"/>
    </row>
    <row r="27" spans="1:3" x14ac:dyDescent="0.25">
      <c r="A27" s="143"/>
      <c r="B27" s="144"/>
      <c r="C27" s="145"/>
    </row>
    <row r="28" spans="1:3" x14ac:dyDescent="0.25">
      <c r="A28" s="146"/>
      <c r="B28" s="147"/>
      <c r="C28" s="148"/>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2020-01-13T03:28:59Z</dcterms:modified>
</cp:coreProperties>
</file>